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Transparentnost 2026\"/>
    </mc:Choice>
  </mc:AlternateContent>
  <xr:revisionPtr revIDLastSave="0" documentId="13_ncr:1_{68B90807-F1CE-4F46-BD0B-C80B03054C1B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1" l="1"/>
  <c r="B9" i="1" l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<sst xmlns="http://schemas.openxmlformats.org/spreadsheetml/2006/main" count="29" uniqueCount="24">
  <si>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</si>
  <si>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</si>
  <si>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</si>
  <si>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</si>
  <si>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</si>
  <si>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</si>
  <si>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</si>
  <si>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</si>
  <si>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</si>
  <si>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</si>
  <si>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</si>
  <si>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</si>
  <si>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</si>
  <si>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</si>
  <si>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</si>
  <si>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</si>
  <si>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</si>
  <si>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</si>
  <si>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</si>
  <si>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</si>
  <si>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</si>
  <si>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Stupac1</t>
  </si>
  <si>
    <t xml:space="preserve">INFORMACIJE O TROŠENJU SREDSTAVA - COP </t>
  </si>
  <si>
    <t>Siječanj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</si>
</sst>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4" dataDxfId="12" totalsRowDxfId="11">
  <autoFilter ref="A6:F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7"/>
  <sheetViews>
    <sheetView showGridLines="0" tabSelected="1" topLeftCell="A4" zoomScale="93" zoomScaleNormal="93" workbookViewId="0">
      <selection activeCell="E15" sqref="E15"/>
    </sheetView>
  </sheetViews>
  <sheetFormatPr defaultColWidth="9" defaultRowHeight="33.950000000000003" customHeight="1" x14ac:dyDescent="0.25"/>
  <cols>
    <col min="1" max="1" width="46.7109375" style="7" customWidth="1"/>
    <col min="2" max="2" width="27" style="21" customWidth="1"/>
    <col min="3" max="3" width="27" style="7" customWidth="1"/>
    <col min="4" max="4" width="46.85546875" style="7" customWidth="1"/>
    <col min="5" max="5" width="46.85546875" style="27" customWidth="1"/>
    <col min="6" max="6" width="0.28515625" style="1" customWidth="1"/>
    <col min="7" max="7" width="11.28515625" style="12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35" t="s">
        <v>6</v>
      </c>
      <c r="B1" s="35"/>
      <c r="C1" s="35"/>
      <c r="D1" s="35"/>
      <c r="E1" s="35"/>
      <c r="F1" s="3"/>
    </row>
    <row r="2" spans="1:9" ht="37.5" customHeight="1" thickTop="1" x14ac:dyDescent="0.25">
      <c r="A2" s="36" t="s">
        <v>7</v>
      </c>
      <c r="B2" s="36"/>
      <c r="C2" s="29" t="s">
        <v>16</v>
      </c>
      <c r="D2" s="38" t="s">
        <v>10</v>
      </c>
      <c r="E2" s="38"/>
      <c r="F2" s="4"/>
    </row>
    <row r="3" spans="1:9" ht="47.25" customHeight="1" x14ac:dyDescent="0.25">
      <c r="A3" s="37" t="s">
        <v>8</v>
      </c>
      <c r="B3" s="37"/>
      <c r="C3" s="11" t="s">
        <v>17</v>
      </c>
      <c r="D3" s="39" t="s">
        <v>9</v>
      </c>
      <c r="E3" s="39"/>
      <c r="F3" s="4"/>
    </row>
    <row r="4" spans="1:9" ht="44.1" customHeight="1" x14ac:dyDescent="0.25">
      <c r="A4" s="10" t="s">
        <v>23</v>
      </c>
      <c r="B4" s="32"/>
      <c r="C4" s="8"/>
      <c r="D4" s="8"/>
      <c r="E4" s="24"/>
    </row>
    <row r="5" spans="1:9" ht="44.1" customHeight="1" x14ac:dyDescent="0.25">
      <c r="A5" s="34" t="s">
        <v>22</v>
      </c>
      <c r="B5" s="34"/>
      <c r="C5" s="34"/>
      <c r="D5" s="34"/>
      <c r="E5" s="34"/>
    </row>
    <row r="6" spans="1:9" s="2" customFormat="1" ht="33.950000000000003" customHeight="1" x14ac:dyDescent="0.25">
      <c r="A6" s="6" t="s">
        <v>2</v>
      </c>
      <c r="B6" s="33" t="s">
        <v>3</v>
      </c>
      <c r="C6" s="6" t="s">
        <v>4</v>
      </c>
      <c r="D6" s="6" t="s">
        <v>5</v>
      </c>
      <c r="E6" s="25" t="s">
        <v>0</v>
      </c>
      <c r="F6" s="2" t="s">
        <v>21</v>
      </c>
      <c r="G6" s="13"/>
    </row>
    <row r="7" spans="1:9" s="2" customFormat="1" ht="16.5" customHeight="1" x14ac:dyDescent="0.25">
      <c r="A7" s="28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3"/>
      <c r="E7" s="26" t="str">
        <f>IFERROR((A7*B7)-C7,"")</f>
        <v/>
      </c>
      <c r="F7" s="13"/>
      <c r="G7" s="13"/>
    </row>
    <row r="8" spans="1:9" s="2" customFormat="1" ht="33.75" customHeight="1" x14ac:dyDescent="0.25">
      <c r="A8" s="16" t="s">
        <v>1</v>
      </c>
      <c r="B8" s="14"/>
      <c r="C8" s="15"/>
      <c r="D8" s="17" t="s">
        <v>11</v>
      </c>
      <c r="E8" s="30">
        <v>65743.59</v>
      </c>
      <c r="F8" s="13"/>
      <c r="G8" s="13"/>
    </row>
    <row r="9" spans="1:9" s="2" customFormat="1" ht="33.75" customHeight="1" x14ac:dyDescent="0.25">
      <c r="A9" s="16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8" t="s">
        <v>20</v>
      </c>
      <c r="E9" s="30">
        <v>90.48</v>
      </c>
      <c r="F9" s="13"/>
      <c r="G9" s="13"/>
    </row>
    <row r="10" spans="1:9" s="2" customFormat="1" ht="33.75" customHeight="1" x14ac:dyDescent="0.25">
      <c r="A10" s="16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7" t="s">
        <v>14</v>
      </c>
      <c r="E10" s="30">
        <v>1122.6199999999999</v>
      </c>
      <c r="F10" s="13"/>
      <c r="G10" s="13"/>
    </row>
    <row r="11" spans="1:9" s="2" customFormat="1" ht="33.75" customHeight="1" x14ac:dyDescent="0.25">
      <c r="A11" s="16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8" t="s">
        <v>19</v>
      </c>
      <c r="E11" s="30">
        <v>441.44</v>
      </c>
      <c r="F11" s="13"/>
      <c r="G11" s="13"/>
    </row>
    <row r="12" spans="1:9" s="13" customFormat="1" ht="33.75" customHeight="1" x14ac:dyDescent="0.25">
      <c r="A12" s="16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7" t="s">
        <v>12</v>
      </c>
      <c r="E12" s="30">
        <v>11047.85</v>
      </c>
      <c r="I12" s="20"/>
    </row>
    <row r="13" spans="1:9" s="2" customFormat="1" ht="33.75" customHeight="1" x14ac:dyDescent="0.25">
      <c r="A13" s="16" t="s">
        <v>1</v>
      </c>
      <c r="B13" s="14" t="str">
        <f t="array" ref="B13">IFERROR(INDEX(#REF!,SMALL(IF(#REF!=rngInvoice,ROW(#REF!)-ROW(#REF!)), ROW(1:1)), MATCH($B$6,#REF!, 0)),"")</f>
        <v/>
      </c>
      <c r="C13" s="15" t="str">
        <f t="array" ref="C13">IFERROR(INDEX(#REF!,SMALL(IF(#REF!=rngInvoice,ROW(#REF!)-ROW(#REF!)), ROW(1:1)), MATCH($C$6,#REF!, 0)),"")</f>
        <v/>
      </c>
      <c r="D13" s="17" t="s">
        <v>13</v>
      </c>
      <c r="E13" s="30">
        <v>2066.04</v>
      </c>
      <c r="F13" s="13"/>
      <c r="G13" s="13"/>
    </row>
    <row r="14" spans="1:9" s="2" customFormat="1" ht="33.75" customHeight="1" x14ac:dyDescent="0.25">
      <c r="A14" s="22"/>
      <c r="B14" s="19"/>
      <c r="C14" s="18"/>
      <c r="D14" s="22" t="s">
        <v>18</v>
      </c>
      <c r="E14" s="31">
        <f>SUM(E8:E13)</f>
        <v>80512.01999999999</v>
      </c>
      <c r="F14" s="13"/>
      <c r="G14" s="13"/>
    </row>
    <row r="15" spans="1:9" ht="33.950000000000003" customHeight="1" x14ac:dyDescent="0.25">
      <c r="A15" s="21"/>
      <c r="C15" s="21"/>
      <c r="D15" s="21"/>
    </row>
    <row r="17" spans="1:1" ht="33.950000000000003" customHeight="1" x14ac:dyDescent="0.25">
      <c r="A17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3">
    <cfRule type="expression" dxfId="18" priority="506">
      <formula>MOD(ROW(),2)=0</formula>
    </cfRule>
  </conditionalFormatting>
  <conditionalFormatting sqref="E8:E14">
    <cfRule type="expression" dxfId="17" priority="503">
      <formula>MOD(ROW(),2)=0</formula>
    </cfRule>
    <cfRule type="expression" dxfId="16" priority="504">
      <formula>MOD(ROW(),2)=1</formula>
    </cfRule>
  </conditionalFormatting>
  <conditionalFormatting sqref="B14:C14">
    <cfRule type="expression" dxfId="15" priority="442">
      <formula>MOD(ROW(),2)=0</formula>
    </cfRule>
  </conditionalFormatting>
  <conditionalFormatting sqref="A14">
    <cfRule type="expression" dxfId="14" priority="437">
      <formula>MOD(ROW(),2)=0</formula>
    </cfRule>
  </conditionalFormatting>
  <conditionalFormatting sqref="D14">
    <cfRule type="expression" dxfId="13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2025-06-05T09:15:57Z</cp:lastPrinted>
  <dcterms:created xsi:type="dcterms:W3CDTF">2016-11-01T03:33:07Z</dcterms:created>
  <dcterms:modified xsi:type="dcterms:W3CDTF">2026-02-20T08:23:27Z</dcterms:modified>
</cp:coreProperties>
</file>